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P_POY\Desktop\ตารางงบปรับแก้งบ 14.7.68 (ปอย)\"/>
    </mc:Choice>
  </mc:AlternateContent>
  <bookViews>
    <workbookView xWindow="0" yWindow="0" windowWidth="28800" windowHeight="12330"/>
  </bookViews>
  <sheets>
    <sheet name="เพื่อนเด็กประถมสาธิต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C23" i="2" l="1"/>
  <c r="C19" i="2"/>
  <c r="C15" i="2"/>
  <c r="C10" i="2" l="1"/>
</calcChain>
</file>

<file path=xl/sharedStrings.xml><?xml version="1.0" encoding="utf-8"?>
<sst xmlns="http://schemas.openxmlformats.org/spreadsheetml/2006/main" count="30" uniqueCount="26">
  <si>
    <t>ปีงบประมาณ 2569</t>
  </si>
  <si>
    <t>ลำดับ</t>
  </si>
  <si>
    <t>รายการ</t>
  </si>
  <si>
    <t>งบประมาณที่ขอตั้ง</t>
  </si>
  <si>
    <t>ค่าตอบแทน</t>
  </si>
  <si>
    <t>ค่าใช้สอย</t>
  </si>
  <si>
    <t>ค่าวัสดุ</t>
  </si>
  <si>
    <t>ค่าครุภัณฑ์</t>
  </si>
  <si>
    <t>ค่าใช้จ่ายกลาง</t>
  </si>
  <si>
    <t>รวมเป็นเงินทั้งสิ้น</t>
  </si>
  <si>
    <t>ค่าวัสดุการศึกษา</t>
  </si>
  <si>
    <t>(สื่ออุปกรณ์การสอน)</t>
  </si>
  <si>
    <t>รวม</t>
  </si>
  <si>
    <t>ค่าของที่ระลึกวิทยากร (ภายใน)</t>
  </si>
  <si>
    <t>ค่าอาหารว่าง (เบิกจากจัดเลี้ยง)</t>
  </si>
  <si>
    <t xml:space="preserve">ค่าอาหารว่าง </t>
  </si>
  <si>
    <t>ค่าตอบแทนวิทยากรภายนอก (สำหรับเชิญผู้สอนดนตรีบำบัดนักเรียน ครั้งละ 1 ชม./คน จำนวน 32 ครั้ง/ปี จำนวน 3 ท่าน (ชม.ละ 700 บาท)</t>
  </si>
  <si>
    <t>ค่าตอบแทนวิทยากรภายใน (ครั้งละ 1 ชม./คน จำนวน 36 ครั้ง)</t>
  </si>
  <si>
    <t>ค่าอาหาร (เบิกจากจัดเลี้ยง)</t>
  </si>
  <si>
    <t>1. กิจกรรมศูนย์เพื่อนเด็ก</t>
  </si>
  <si>
    <t>2. กิจกรรมปัจฉิมนิเทศนักเรียน ชั้น ป.6</t>
  </si>
  <si>
    <t>3. กิจกรรมแก้ไขข้อบกพร่องทางการพูด</t>
  </si>
  <si>
    <t>4. กิจกรรมดนตรีบำบัด</t>
  </si>
  <si>
    <t>ปีงบประมาณ 2569 เงินแผ่นดินและเงินรายได้ ระหว่าง 1 ตุลาคม 2568 - 30  กันยายน  2569</t>
  </si>
  <si>
    <t>ปีงบประมาณ 2569 เงินสมาคมครูและผู้ปกครองฯ ระหว่าง 1 กรกฎาคม 2568 - 30  มิถุนายน  2569</t>
  </si>
  <si>
    <t>งานศูนย์เพื่อนเด็กประถมสาธิต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</si>
</sst>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left" vertical="center" indent="2"/>
    </xf>
    <xf numFmtId="164" fontId="4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left" vertical="center" wrapText="1" indent="2"/>
    </xf>
    <xf numFmtId="164" fontId="4" fillId="0" borderId="10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164" fontId="2" fillId="0" borderId="12" xfId="1" applyNumberFormat="1" applyFont="1" applyBorder="1" applyAlignment="1">
      <alignment horizontal="center" vertical="center" wrapText="1"/>
    </xf>
    <xf numFmtId="164" fontId="2" fillId="0" borderId="12" xfId="1" applyNumberFormat="1" applyFont="1" applyBorder="1" applyAlignment="1">
      <alignment horizontal="left" vertical="center" wrapText="1" indent="2"/>
    </xf>
    <xf numFmtId="164" fontId="4" fillId="0" borderId="13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left" vertical="center" wrapText="1" indent="2"/>
    </xf>
    <xf numFmtId="164" fontId="4" fillId="0" borderId="4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164" fontId="2" fillId="5" borderId="1" xfId="1" applyNumberFormat="1" applyFont="1" applyFill="1" applyBorder="1" applyAlignment="1">
      <alignment horizontal="center" vertical="center" wrapText="1"/>
    </xf>
    <xf numFmtId="164" fontId="2" fillId="5" borderId="1" xfId="1" applyNumberFormat="1" applyFont="1" applyFill="1" applyBorder="1" applyAlignment="1">
      <alignment horizontal="left" vertical="center" wrapText="1" indent="2"/>
    </xf>
    <xf numFmtId="164" fontId="4" fillId="5" borderId="1" xfId="1" applyNumberFormat="1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164" fontId="2" fillId="4" borderId="1" xfId="1" applyNumberFormat="1" applyFont="1" applyFill="1" applyBorder="1" applyAlignment="1">
      <alignment horizontal="center" vertical="center" wrapText="1"/>
    </xf>
    <xf numFmtId="164" fontId="2" fillId="4" borderId="1" xfId="1" applyNumberFormat="1" applyFont="1" applyFill="1" applyBorder="1" applyAlignment="1">
      <alignment horizontal="left" vertical="center" wrapText="1" indent="2"/>
    </xf>
    <xf numFmtId="164" fontId="4" fillId="4" borderId="4" xfId="1" applyNumberFormat="1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left" vertical="center" indent="2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center" vertical="center"/>
    </xf>
    <xf numFmtId="164" fontId="4" fillId="3" borderId="7" xfId="1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64" fontId="4" fillId="2" borderId="3" xfId="1" applyNumberFormat="1" applyFont="1" applyFill="1" applyBorder="1" applyAlignment="1">
      <alignment horizontal="center" vertical="center" wrapText="1"/>
    </xf>
    <xf numFmtId="164" fontId="4" fillId="2" borderId="8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12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L19" sqref="L19"/>
    </sheetView>
  </sheetViews>
  <sheetFormatPr defaultRowHeight="25.5" customHeight="1" x14ac:dyDescent="0.25"/>
  <cols>
    <col min="1" max="1" width="5.85546875" style="4" customWidth="1"/>
    <col min="2" max="2" width="28.5703125" style="4" customWidth="1"/>
    <col min="3" max="3" width="12.7109375" style="45" customWidth="1"/>
    <col min="4" max="4" width="13.7109375" style="46" customWidth="1"/>
    <col min="5" max="5" width="12.28515625" style="45" customWidth="1"/>
    <col min="6" max="6" width="11.5703125" style="45" customWidth="1"/>
    <col min="7" max="7" width="13.85546875" style="45" customWidth="1"/>
    <col min="8" max="8" width="9.140625" style="4" customWidth="1"/>
    <col min="9" max="16384" width="9.140625" style="4"/>
  </cols>
  <sheetData>
    <row r="1" spans="1:7" ht="25.5" customHeight="1" x14ac:dyDescent="0.25">
      <c r="A1" s="49" t="s">
        <v>23</v>
      </c>
      <c r="B1" s="49"/>
      <c r="C1" s="49"/>
      <c r="D1" s="49"/>
      <c r="E1" s="49"/>
      <c r="F1" s="49"/>
      <c r="G1" s="49"/>
    </row>
    <row r="2" spans="1:7" ht="25.5" customHeight="1" x14ac:dyDescent="0.25">
      <c r="A2" s="49" t="s">
        <v>24</v>
      </c>
      <c r="B2" s="49"/>
      <c r="C2" s="49"/>
      <c r="D2" s="49"/>
      <c r="E2" s="49"/>
      <c r="F2" s="49"/>
      <c r="G2" s="49"/>
    </row>
    <row r="3" spans="1:7" ht="24" customHeight="1" x14ac:dyDescent="0.25">
      <c r="A3" s="62" t="s">
        <v>25</v>
      </c>
      <c r="B3" s="62"/>
      <c r="C3" s="62"/>
      <c r="D3" s="62"/>
      <c r="E3" s="62"/>
      <c r="F3" s="62"/>
      <c r="G3" s="62"/>
    </row>
    <row r="4" spans="1:7" ht="24" customHeight="1" x14ac:dyDescent="0.25">
      <c r="A4" s="63" t="s">
        <v>0</v>
      </c>
      <c r="B4" s="63"/>
      <c r="C4" s="63"/>
      <c r="D4" s="63"/>
      <c r="E4" s="63"/>
      <c r="F4" s="63"/>
      <c r="G4" s="63"/>
    </row>
    <row r="5" spans="1:7" ht="24" customHeight="1" x14ac:dyDescent="0.25">
      <c r="A5" s="47" t="s">
        <v>1</v>
      </c>
      <c r="B5" s="47" t="s">
        <v>2</v>
      </c>
      <c r="C5" s="48" t="s">
        <v>3</v>
      </c>
      <c r="D5" s="48"/>
      <c r="E5" s="48"/>
      <c r="F5" s="48"/>
      <c r="G5" s="48"/>
    </row>
    <row r="6" spans="1:7" ht="24" customHeight="1" x14ac:dyDescent="0.25">
      <c r="A6" s="47"/>
      <c r="B6" s="47"/>
      <c r="C6" s="5" t="s">
        <v>4</v>
      </c>
      <c r="D6" s="6" t="s">
        <v>5</v>
      </c>
      <c r="E6" s="5" t="s">
        <v>6</v>
      </c>
      <c r="F6" s="7" t="s">
        <v>7</v>
      </c>
      <c r="G6" s="7" t="s">
        <v>8</v>
      </c>
    </row>
    <row r="7" spans="1:7" ht="24" customHeight="1" x14ac:dyDescent="0.25">
      <c r="A7" s="58" t="s">
        <v>19</v>
      </c>
      <c r="B7" s="59"/>
      <c r="C7" s="8"/>
      <c r="D7" s="9"/>
      <c r="E7" s="10"/>
      <c r="F7" s="11"/>
      <c r="G7" s="7"/>
    </row>
    <row r="8" spans="1:7" ht="24" customHeight="1" x14ac:dyDescent="0.25">
      <c r="A8" s="1">
        <v>1</v>
      </c>
      <c r="B8" s="2" t="s">
        <v>10</v>
      </c>
      <c r="C8" s="3"/>
      <c r="D8" s="12"/>
      <c r="E8" s="60">
        <v>5000</v>
      </c>
      <c r="F8" s="13"/>
      <c r="G8" s="5"/>
    </row>
    <row r="9" spans="1:7" ht="24" customHeight="1" x14ac:dyDescent="0.25">
      <c r="A9" s="14"/>
      <c r="B9" s="15" t="s">
        <v>11</v>
      </c>
      <c r="C9" s="16"/>
      <c r="D9" s="17"/>
      <c r="E9" s="61"/>
      <c r="F9" s="18"/>
      <c r="G9" s="19"/>
    </row>
    <row r="10" spans="1:7" ht="24" customHeight="1" x14ac:dyDescent="0.25">
      <c r="A10" s="20"/>
      <c r="B10" s="21" t="s">
        <v>12</v>
      </c>
      <c r="C10" s="55">
        <f>SUM(C8:G9)</f>
        <v>5000</v>
      </c>
      <c r="D10" s="56"/>
      <c r="E10" s="56"/>
      <c r="F10" s="56"/>
      <c r="G10" s="57"/>
    </row>
    <row r="11" spans="1:7" ht="24" customHeight="1" x14ac:dyDescent="0.25">
      <c r="A11" s="58" t="s">
        <v>20</v>
      </c>
      <c r="B11" s="59"/>
      <c r="C11" s="8"/>
      <c r="D11" s="22"/>
      <c r="E11" s="8"/>
      <c r="F11" s="11"/>
      <c r="G11" s="7"/>
    </row>
    <row r="12" spans="1:7" ht="22.5" customHeight="1" x14ac:dyDescent="0.25">
      <c r="A12" s="23">
        <v>1</v>
      </c>
      <c r="B12" s="24" t="s">
        <v>13</v>
      </c>
      <c r="C12" s="8"/>
      <c r="D12" s="22"/>
      <c r="E12" s="8">
        <v>5000</v>
      </c>
      <c r="F12" s="11"/>
      <c r="G12" s="7"/>
    </row>
    <row r="13" spans="1:7" ht="22.5" customHeight="1" x14ac:dyDescent="0.25">
      <c r="A13" s="25">
        <v>2</v>
      </c>
      <c r="B13" s="26" t="s">
        <v>15</v>
      </c>
      <c r="C13" s="27">
        <v>18000</v>
      </c>
      <c r="D13" s="28"/>
      <c r="E13" s="27"/>
      <c r="F13" s="29"/>
      <c r="G13" s="30"/>
    </row>
    <row r="14" spans="1:7" ht="22.5" customHeight="1" x14ac:dyDescent="0.25">
      <c r="A14" s="31">
        <v>3</v>
      </c>
      <c r="B14" s="32" t="s">
        <v>18</v>
      </c>
      <c r="C14" s="33"/>
      <c r="D14" s="34"/>
      <c r="E14" s="33"/>
      <c r="F14" s="35"/>
      <c r="G14" s="36">
        <v>1400</v>
      </c>
    </row>
    <row r="15" spans="1:7" ht="22.5" customHeight="1" x14ac:dyDescent="0.25">
      <c r="A15" s="20"/>
      <c r="B15" s="21" t="s">
        <v>12</v>
      </c>
      <c r="C15" s="55">
        <f>SUM(C12:G13)</f>
        <v>23000</v>
      </c>
      <c r="D15" s="56"/>
      <c r="E15" s="56"/>
      <c r="F15" s="56"/>
      <c r="G15" s="57"/>
    </row>
    <row r="16" spans="1:7" ht="22.5" customHeight="1" x14ac:dyDescent="0.25">
      <c r="A16" s="58" t="s">
        <v>21</v>
      </c>
      <c r="B16" s="59"/>
      <c r="C16" s="8"/>
      <c r="D16" s="22"/>
      <c r="E16" s="8"/>
      <c r="F16" s="11"/>
      <c r="G16" s="7"/>
    </row>
    <row r="17" spans="1:7" ht="41.25" customHeight="1" x14ac:dyDescent="0.25">
      <c r="A17" s="1">
        <v>1</v>
      </c>
      <c r="B17" s="2" t="s">
        <v>17</v>
      </c>
      <c r="C17" s="3">
        <v>43200</v>
      </c>
      <c r="D17" s="12"/>
      <c r="E17" s="3"/>
      <c r="F17" s="13"/>
      <c r="G17" s="5"/>
    </row>
    <row r="18" spans="1:7" ht="22.5" customHeight="1" x14ac:dyDescent="0.25">
      <c r="A18" s="37">
        <v>2</v>
      </c>
      <c r="B18" s="38" t="s">
        <v>14</v>
      </c>
      <c r="C18" s="39"/>
      <c r="D18" s="40"/>
      <c r="E18" s="39"/>
      <c r="F18" s="41"/>
      <c r="G18" s="42">
        <v>5600</v>
      </c>
    </row>
    <row r="19" spans="1:7" ht="22.5" customHeight="1" x14ac:dyDescent="0.25">
      <c r="A19" s="20"/>
      <c r="B19" s="21" t="s">
        <v>12</v>
      </c>
      <c r="C19" s="55">
        <f>SUM(C17:G17)</f>
        <v>43200</v>
      </c>
      <c r="D19" s="56"/>
      <c r="E19" s="56"/>
      <c r="F19" s="56"/>
      <c r="G19" s="57"/>
    </row>
    <row r="20" spans="1:7" ht="26.25" customHeight="1" x14ac:dyDescent="0.25">
      <c r="A20" s="53" t="s">
        <v>22</v>
      </c>
      <c r="B20" s="54"/>
      <c r="C20" s="16"/>
      <c r="D20" s="17"/>
      <c r="E20" s="16"/>
      <c r="F20" s="18"/>
      <c r="G20" s="19"/>
    </row>
    <row r="21" spans="1:7" ht="105" x14ac:dyDescent="0.25">
      <c r="A21" s="1">
        <v>1</v>
      </c>
      <c r="B21" s="2" t="s">
        <v>16</v>
      </c>
      <c r="C21" s="3">
        <v>67200</v>
      </c>
      <c r="D21" s="12"/>
      <c r="E21" s="3"/>
      <c r="F21" s="13"/>
      <c r="G21" s="5"/>
    </row>
    <row r="22" spans="1:7" ht="25.5" customHeight="1" x14ac:dyDescent="0.25">
      <c r="A22" s="37">
        <v>2</v>
      </c>
      <c r="B22" s="38" t="s">
        <v>14</v>
      </c>
      <c r="C22" s="39"/>
      <c r="D22" s="40"/>
      <c r="E22" s="39"/>
      <c r="F22" s="41"/>
      <c r="G22" s="42">
        <v>9600</v>
      </c>
    </row>
    <row r="23" spans="1:7" ht="25.5" customHeight="1" x14ac:dyDescent="0.25">
      <c r="A23" s="20"/>
      <c r="B23" s="21" t="s">
        <v>12</v>
      </c>
      <c r="C23" s="55">
        <f>SUM(C21:G21)</f>
        <v>67200</v>
      </c>
      <c r="D23" s="56"/>
      <c r="E23" s="56"/>
      <c r="F23" s="56"/>
      <c r="G23" s="57"/>
    </row>
    <row r="24" spans="1:7" ht="25.5" customHeight="1" thickBot="1" x14ac:dyDescent="0.3">
      <c r="A24" s="43"/>
      <c r="B24" s="44" t="s">
        <v>9</v>
      </c>
      <c r="C24" s="50">
        <f>C10+C15+C19+C23</f>
        <v>138400</v>
      </c>
      <c r="D24" s="51"/>
      <c r="E24" s="51"/>
      <c r="F24" s="51"/>
      <c r="G24" s="52"/>
    </row>
    <row r="25" spans="1:7" ht="21.75" thickTop="1" x14ac:dyDescent="0.25"/>
  </sheetData>
  <mergeCells count="17">
    <mergeCell ref="A7:B7"/>
    <mergeCell ref="E8:E9"/>
    <mergeCell ref="C10:G10"/>
    <mergeCell ref="A3:G3"/>
    <mergeCell ref="A4:G4"/>
    <mergeCell ref="C24:G24"/>
    <mergeCell ref="A20:B20"/>
    <mergeCell ref="C23:G23"/>
    <mergeCell ref="A11:B11"/>
    <mergeCell ref="C15:G15"/>
    <mergeCell ref="A16:B16"/>
    <mergeCell ref="C19:G19"/>
    <mergeCell ref="A5:A6"/>
    <mergeCell ref="B5:B6"/>
    <mergeCell ref="C5:G5"/>
    <mergeCell ref="A1:G1"/>
    <mergeCell ref="A2:G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เพื่อนเด็กประถมสาธิต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PSP_POY</dc:creator>
  <cp:lastModifiedBy>PSP_POY</cp:lastModifiedBy>
  <cp:lastPrinted>2025-07-18T04:42:47Z</cp:lastPrinted>
  <dcterms:created xsi:type="dcterms:W3CDTF">2025-06-13T01:01:08Z</dcterms:created>
  <dcterms:modified xsi:type="dcterms:W3CDTF">2025-07-22T02:02:17Z</dcterms:modified>
</cp:coreProperties>
</file>